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teunpuntkerkenwerk.sharepoint.com/sites/SKWArchief/ArchiefperOnderwerp/Predikanten/"/>
    </mc:Choice>
  </mc:AlternateContent>
  <xr:revisionPtr revIDLastSave="0" documentId="8_{1418754E-BCC3-4501-9EDE-605AD08154CF}" xr6:coauthVersionLast="47" xr6:coauthVersionMax="47" xr10:uidLastSave="{00000000-0000-0000-0000-000000000000}"/>
  <bookViews>
    <workbookView xWindow="-108" yWindow="-108" windowWidth="23256" windowHeight="12576" xr2:uid="{BD074055-2502-4342-A2D2-A8AE60231EF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F66" i="1"/>
  <c r="C64" i="1"/>
  <c r="G61" i="1"/>
  <c r="G47" i="1"/>
  <c r="G51" i="1" s="1"/>
  <c r="G62" i="1" s="1"/>
  <c r="C47" i="1"/>
  <c r="F18" i="1"/>
  <c r="F68" i="1" s="1"/>
  <c r="F17" i="1"/>
  <c r="F15" i="1"/>
  <c r="F13" i="1"/>
  <c r="F16" i="1" s="1"/>
  <c r="F65" i="1" l="1"/>
  <c r="C24" i="1"/>
  <c r="G24" i="1" s="1"/>
  <c r="C25" i="1"/>
  <c r="G25" i="1" s="1"/>
  <c r="C23" i="1"/>
  <c r="G23" i="1" s="1"/>
  <c r="C26" i="1" l="1"/>
  <c r="G26" i="1" s="1"/>
</calcChain>
</file>

<file path=xl/sharedStrings.xml><?xml version="1.0" encoding="utf-8"?>
<sst xmlns="http://schemas.openxmlformats.org/spreadsheetml/2006/main" count="119" uniqueCount="72">
  <si>
    <r>
      <t xml:space="preserve">Toelichting rekenmodule: vul handmatig de </t>
    </r>
    <r>
      <rPr>
        <b/>
        <sz val="11"/>
        <color theme="1"/>
        <rFont val="Century Gothic"/>
        <family val="2"/>
      </rPr>
      <t>rode</t>
    </r>
    <r>
      <rPr>
        <sz val="11"/>
        <color theme="1"/>
        <rFont val="Century Gothic"/>
        <family val="2"/>
      </rPr>
      <t xml:space="preserve"> </t>
    </r>
    <r>
      <rPr>
        <b/>
        <sz val="11"/>
        <color theme="1"/>
        <rFont val="Century Gothic"/>
        <family val="2"/>
      </rPr>
      <t>velden</t>
    </r>
    <r>
      <rPr>
        <sz val="11"/>
        <color theme="1"/>
        <rFont val="Century Gothic"/>
        <family val="2"/>
      </rPr>
      <t xml:space="preserve"> in. De andere velden worden automatisch berekend.</t>
    </r>
  </si>
  <si>
    <t>Overzicht van jaar:</t>
  </si>
  <si>
    <t>(jaar)</t>
  </si>
  <si>
    <t>Laatst bijgewerkt op:</t>
  </si>
  <si>
    <t>datum</t>
  </si>
  <si>
    <t>Mijn deeltijdfactor:</t>
  </si>
  <si>
    <t>FTE</t>
  </si>
  <si>
    <t xml:space="preserve"> (fulltime = 1, deeltijd is bijv. 0,8)</t>
  </si>
  <si>
    <t>Richtlijnen</t>
  </si>
  <si>
    <t>Beschikbaar studieverlof</t>
  </si>
  <si>
    <t>Studieverlof per 5 jaar bij fulltime</t>
  </si>
  <si>
    <t>uur</t>
  </si>
  <si>
    <t>Studieverlof per jaar bij fulltime</t>
  </si>
  <si>
    <t>Mijn studieverlof per 5 jaar</t>
  </si>
  <si>
    <t>Mijn studieverlof per jaar</t>
  </si>
  <si>
    <t xml:space="preserve">Mijn vergoeding scholingskosten per jaar </t>
  </si>
  <si>
    <t>euro</t>
  </si>
  <si>
    <t>Mijn vergoeding vakliteratuur per jaar</t>
  </si>
  <si>
    <t>Richtlijn invulling studieverlof</t>
  </si>
  <si>
    <t>Permanente educatie</t>
  </si>
  <si>
    <t>Mijn richtlijn per jaar</t>
  </si>
  <si>
    <t>Studiebelasting (ECTS)</t>
  </si>
  <si>
    <t>1. Vaardigheden/Beroepshouding</t>
  </si>
  <si>
    <t>2. Theologische verdieping</t>
  </si>
  <si>
    <t>3. Praktijkvelden van het predikantswerk (homiletiek, pastoraat…)</t>
  </si>
  <si>
    <t>4. Vrije ruimte</t>
  </si>
  <si>
    <t>+ Begeleidingscommissie (klik voor informatie)</t>
  </si>
  <si>
    <t>(niet inbegrepen bij studieverlof)</t>
  </si>
  <si>
    <t>Specificatie</t>
  </si>
  <si>
    <t>Cursussen</t>
  </si>
  <si>
    <t>Duur</t>
  </si>
  <si>
    <t>Categorie (maak een keuze)</t>
  </si>
  <si>
    <t>Kosten</t>
  </si>
  <si>
    <t>1.</t>
  </si>
  <si>
    <t>Vrije ruimte</t>
  </si>
  <si>
    <t>2.</t>
  </si>
  <si>
    <t>Theologische verdieping</t>
  </si>
  <si>
    <t>3.</t>
  </si>
  <si>
    <t>4.</t>
  </si>
  <si>
    <t>(leeg)</t>
  </si>
  <si>
    <t>5.</t>
  </si>
  <si>
    <t>6.</t>
  </si>
  <si>
    <t>7.</t>
  </si>
  <si>
    <t>8.</t>
  </si>
  <si>
    <t>9.</t>
  </si>
  <si>
    <t>10.</t>
  </si>
  <si>
    <t>11.</t>
  </si>
  <si>
    <t>12.</t>
  </si>
  <si>
    <t>13.</t>
  </si>
  <si>
    <t>14.</t>
  </si>
  <si>
    <t>15.</t>
  </si>
  <si>
    <t>16.</t>
  </si>
  <si>
    <t>17.</t>
  </si>
  <si>
    <t>Totaal studiebelasting</t>
  </si>
  <si>
    <t>Begeleidingscommissie</t>
  </si>
  <si>
    <t>Kosten scholing</t>
  </si>
  <si>
    <t>Subtotaal</t>
  </si>
  <si>
    <t>Kosten vakliteratuur</t>
  </si>
  <si>
    <t>(titel)</t>
  </si>
  <si>
    <t>Totaal kosten scholing en vakliteratuur</t>
  </si>
  <si>
    <t>Resterende tegoeden</t>
  </si>
  <si>
    <t xml:space="preserve">Overzicht </t>
  </si>
  <si>
    <t>Resterend studieverlof</t>
  </si>
  <si>
    <t>Resterend begeleidingscommissie</t>
  </si>
  <si>
    <t>Resterende vergoeding scholingskosten</t>
  </si>
  <si>
    <t>Resterende vergoeding vakliteratuur</t>
  </si>
  <si>
    <t>j/n</t>
  </si>
  <si>
    <t>Datum</t>
  </si>
  <si>
    <t xml:space="preserve">Ik heb dit overzicht besproken met mijn begeleidingscommissie </t>
  </si>
  <si>
    <t xml:space="preserve">Goedkeuring van mijn kerkenraad  </t>
  </si>
  <si>
    <t>Rekenmodule Permanente Educatie (PE) voor predikanten NGK</t>
  </si>
  <si>
    <t>De Permanente Educatie voor predikanten is gericht op deskundigheidsbevordering tijdens de actieve ambtsperiode. Fulltime predikanten wordt geadviseerd 120 uur per jaar aan educatie te volgen. Indien gewenst kan er een andere verdeling van de uren worden gemaakt verspreid over een periode van vijf jaar. Met behulp van deze rekenmodule kan jaarlijks de omvang van de educatie worden bijgehouden. Onder permanente educatie wordt ook verstaan: een supervisie- of coachingstraject bij een erkende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</si>
</sst>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3"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6"/>
      <color theme="1"/>
      <name val="Century Gothic"/>
      <family val="2"/>
    </font>
    <font>
      <i/>
      <sz val="11"/>
      <color theme="1"/>
      <name val="Century Gothic"/>
      <family val="2"/>
    </font>
    <font>
      <sz val="11"/>
      <color theme="1"/>
      <name val="Century Gothic"/>
      <family val="2"/>
    </font>
    <font>
      <b/>
      <sz val="11"/>
      <color theme="1"/>
      <name val="Century Gothic"/>
      <family val="2"/>
    </font>
    <font>
      <b/>
      <sz val="11"/>
      <color theme="0"/>
      <name val="Century Gothic"/>
      <family val="2"/>
    </font>
    <font>
      <sz val="11"/>
      <name val="Century Gothic"/>
      <family val="2"/>
    </font>
    <font>
      <u/>
      <sz val="11"/>
      <color theme="1"/>
      <name val="Century Gothic"/>
      <family val="2"/>
    </font>
    <font>
      <sz val="10"/>
      <color theme="1"/>
      <name val="Century Gothic"/>
      <family val="2"/>
    </font>
    <font>
      <i/>
      <sz val="11"/>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FBD8CD"/>
        <bgColor indexed="64"/>
      </patternFill>
    </fill>
    <fill>
      <patternFill patternType="solid">
        <fgColor rgb="FFE4342C"/>
        <bgColor indexed="64"/>
      </patternFill>
    </fill>
    <fill>
      <patternFill patternType="solid">
        <fgColor rgb="FFF3A488"/>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59">
    <xf numFmtId="0" fontId="0" fillId="0" borderId="0" xfId="0"/>
    <xf numFmtId="0" fontId="4" fillId="0" borderId="0" xfId="0" applyFont="1" applyAlignment="1">
      <alignment horizontal="left"/>
    </xf>
    <xf numFmtId="0" fontId="5" fillId="2" borderId="0" xfId="0" applyFont="1" applyFill="1" applyAlignment="1">
      <alignment horizontal="left" wrapText="1"/>
    </xf>
    <xf numFmtId="0" fontId="6" fillId="3" borderId="0" xfId="0" applyFont="1" applyFill="1"/>
    <xf numFmtId="0" fontId="6" fillId="0" borderId="1" xfId="0" applyFont="1" applyBorder="1"/>
    <xf numFmtId="0" fontId="2" fillId="4" borderId="2" xfId="0" applyFont="1" applyFill="1" applyBorder="1" applyAlignment="1" applyProtection="1">
      <alignment horizontal="left"/>
      <protection locked="0"/>
    </xf>
    <xf numFmtId="0" fontId="6" fillId="3" borderId="2" xfId="0" applyFont="1" applyFill="1" applyBorder="1"/>
    <xf numFmtId="0" fontId="0" fillId="3" borderId="2" xfId="0" applyFill="1" applyBorder="1"/>
    <xf numFmtId="0" fontId="8" fillId="4" borderId="0" xfId="0" quotePrefix="1" applyFont="1" applyFill="1" applyAlignment="1" applyProtection="1">
      <alignment horizontal="left"/>
      <protection locked="0"/>
    </xf>
    <xf numFmtId="0" fontId="6" fillId="3" borderId="1" xfId="0" applyFont="1" applyFill="1" applyBorder="1"/>
    <xf numFmtId="0" fontId="8" fillId="4" borderId="0" xfId="0" applyFont="1" applyFill="1" applyAlignment="1" applyProtection="1">
      <alignment horizontal="left"/>
      <protection locked="0"/>
    </xf>
    <xf numFmtId="0" fontId="6" fillId="3" borderId="1" xfId="0" quotePrefix="1" applyFont="1" applyFill="1" applyBorder="1"/>
    <xf numFmtId="0" fontId="5" fillId="3" borderId="1" xfId="0" applyFont="1" applyFill="1" applyBorder="1"/>
    <xf numFmtId="0" fontId="0" fillId="3" borderId="1" xfId="0" applyFill="1" applyBorder="1"/>
    <xf numFmtId="0" fontId="4" fillId="0" borderId="1" xfId="0" applyFont="1" applyBorder="1" applyAlignment="1">
      <alignment horizontal="left"/>
    </xf>
    <xf numFmtId="0" fontId="7" fillId="3" borderId="3" xfId="0" applyFont="1" applyFill="1" applyBorder="1"/>
    <xf numFmtId="0" fontId="6" fillId="3" borderId="3" xfId="0" applyFont="1" applyFill="1" applyBorder="1"/>
    <xf numFmtId="0" fontId="6" fillId="5" borderId="0" xfId="0" applyFont="1" applyFill="1"/>
    <xf numFmtId="0" fontId="9" fillId="5" borderId="0" xfId="0" applyFont="1" applyFill="1"/>
    <xf numFmtId="0" fontId="9" fillId="5" borderId="1" xfId="0" applyFont="1" applyFill="1" applyBorder="1"/>
    <xf numFmtId="0" fontId="7" fillId="3" borderId="0" xfId="0" applyFont="1" applyFill="1"/>
    <xf numFmtId="164" fontId="6" fillId="5" borderId="0" xfId="0" applyNumberFormat="1" applyFont="1" applyFill="1"/>
    <xf numFmtId="0" fontId="7" fillId="3" borderId="1" xfId="0" applyFont="1" applyFill="1" applyBorder="1"/>
    <xf numFmtId="164" fontId="6" fillId="5" borderId="1" xfId="0" applyNumberFormat="1" applyFont="1" applyFill="1" applyBorder="1"/>
    <xf numFmtId="0" fontId="6" fillId="0" borderId="0" xfId="0" applyFont="1"/>
    <xf numFmtId="0" fontId="7" fillId="2" borderId="3" xfId="0" applyFont="1" applyFill="1" applyBorder="1"/>
    <xf numFmtId="0" fontId="0" fillId="2" borderId="3" xfId="0" applyFill="1" applyBorder="1"/>
    <xf numFmtId="0" fontId="6" fillId="2" borderId="3" xfId="0" applyFont="1" applyFill="1" applyBorder="1"/>
    <xf numFmtId="0" fontId="6" fillId="2" borderId="3" xfId="0" quotePrefix="1" applyFont="1" applyFill="1" applyBorder="1"/>
    <xf numFmtId="0" fontId="6" fillId="2" borderId="0" xfId="0" applyFont="1" applyFill="1"/>
    <xf numFmtId="0" fontId="0" fillId="2" borderId="0" xfId="0" applyFill="1"/>
    <xf numFmtId="0" fontId="7" fillId="2" borderId="0" xfId="0" applyFont="1" applyFill="1"/>
    <xf numFmtId="0" fontId="6" fillId="2" borderId="0" xfId="0" applyFont="1" applyFill="1" applyAlignment="1">
      <alignment horizontal="right"/>
    </xf>
    <xf numFmtId="0" fontId="10" fillId="2" borderId="1" xfId="2" quotePrefix="1" applyFont="1" applyFill="1" applyBorder="1" applyProtection="1"/>
    <xf numFmtId="0" fontId="6" fillId="2" borderId="1" xfId="0" applyFont="1" applyFill="1" applyBorder="1"/>
    <xf numFmtId="0" fontId="11" fillId="2" borderId="1" xfId="0" applyFont="1" applyFill="1" applyBorder="1"/>
    <xf numFmtId="0" fontId="4" fillId="0" borderId="3" xfId="0" applyFont="1" applyBorder="1" applyAlignment="1">
      <alignment horizontal="left"/>
    </xf>
    <xf numFmtId="0" fontId="6" fillId="3" borderId="0" xfId="0" applyFont="1" applyFill="1" applyAlignment="1">
      <alignment horizontal="left"/>
    </xf>
    <xf numFmtId="0" fontId="8" fillId="4" borderId="4" xfId="0" applyFont="1" applyFill="1" applyBorder="1" applyProtection="1">
      <protection locked="0"/>
    </xf>
    <xf numFmtId="0" fontId="8" fillId="4" borderId="4" xfId="0" applyFont="1" applyFill="1" applyBorder="1" applyAlignment="1" applyProtection="1">
      <alignment horizontal="left"/>
      <protection locked="0"/>
    </xf>
    <xf numFmtId="164" fontId="8" fillId="4" borderId="4" xfId="0" applyNumberFormat="1" applyFont="1" applyFill="1" applyBorder="1" applyProtection="1">
      <protection locked="0"/>
    </xf>
    <xf numFmtId="0" fontId="7" fillId="5" borderId="0" xfId="0" applyFont="1" applyFill="1"/>
    <xf numFmtId="0" fontId="0" fillId="5" borderId="0" xfId="0" applyFill="1"/>
    <xf numFmtId="44" fontId="7" fillId="5" borderId="0" xfId="1" applyFont="1" applyFill="1" applyBorder="1" applyProtection="1"/>
    <xf numFmtId="0" fontId="0" fillId="3" borderId="0" xfId="0" applyFill="1"/>
    <xf numFmtId="44" fontId="7" fillId="3" borderId="0" xfId="1" applyFont="1" applyFill="1" applyBorder="1" applyProtection="1"/>
    <xf numFmtId="0" fontId="8" fillId="4" borderId="0" xfId="0" applyFont="1" applyFill="1" applyProtection="1">
      <protection locked="0"/>
    </xf>
    <xf numFmtId="0" fontId="6" fillId="5" borderId="3" xfId="0" applyFont="1" applyFill="1" applyBorder="1"/>
    <xf numFmtId="164" fontId="6" fillId="5" borderId="3" xfId="0" applyNumberFormat="1" applyFont="1" applyFill="1" applyBorder="1"/>
    <xf numFmtId="0" fontId="5" fillId="3" borderId="0" xfId="0" applyFont="1" applyFill="1"/>
    <xf numFmtId="0" fontId="12" fillId="4" borderId="0" xfId="0" applyFont="1" applyFill="1" applyProtection="1">
      <protection locked="0"/>
    </xf>
    <xf numFmtId="164" fontId="12" fillId="4" borderId="0" xfId="1" applyNumberFormat="1" applyFont="1" applyFill="1" applyBorder="1" applyProtection="1">
      <protection locked="0"/>
    </xf>
    <xf numFmtId="0" fontId="6" fillId="5" borderId="1" xfId="0" applyFont="1" applyFill="1" applyBorder="1"/>
    <xf numFmtId="0" fontId="12" fillId="5" borderId="1" xfId="0" applyFont="1" applyFill="1" applyBorder="1"/>
    <xf numFmtId="44" fontId="7" fillId="3" borderId="3" xfId="1" applyFont="1" applyFill="1" applyBorder="1" applyProtection="1"/>
    <xf numFmtId="0" fontId="7" fillId="3" borderId="2" xfId="0" applyFont="1" applyFill="1" applyBorder="1"/>
    <xf numFmtId="0" fontId="6" fillId="3" borderId="2" xfId="0" quotePrefix="1" applyFont="1" applyFill="1" applyBorder="1"/>
    <xf numFmtId="0" fontId="6" fillId="3" borderId="0" xfId="0" quotePrefix="1" applyFont="1" applyFill="1"/>
    <xf numFmtId="0" fontId="6" fillId="4" borderId="0" xfId="0" applyFont="1" applyFill="1" applyProtection="1">
      <protection locked="0"/>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773206</xdr:colOff>
      <xdr:row>0</xdr:row>
      <xdr:rowOff>44824</xdr:rowOff>
    </xdr:from>
    <xdr:to>
      <xdr:col>6</xdr:col>
      <xdr:colOff>1923825</xdr:colOff>
      <xdr:row>0</xdr:row>
      <xdr:rowOff>666893</xdr:rowOff>
    </xdr:to>
    <xdr:pic>
      <xdr:nvPicPr>
        <xdr:cNvPr id="3" name="Afbeelding 2">
          <a:extLst>
            <a:ext uri="{FF2B5EF4-FFF2-40B4-BE49-F238E27FC236}">
              <a16:creationId xmlns:a16="http://schemas.microsoft.com/office/drawing/2014/main" id="{2A45E25F-F71F-433A-8267-E14BED680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3366" y="44824"/>
          <a:ext cx="1154205" cy="55214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teunpuntkerkenwerk.nl/kerkelijk-personeelsbeleid/predikanten/begeleidingscommiss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EF8D-AD9F-4E9C-9D16-4FF8938FAEE3}">
  <dimension ref="B1:G81"/>
  <sheetViews>
    <sheetView tabSelected="1" zoomScale="70" zoomScaleNormal="70" workbookViewId="0">
      <selection activeCell="B2" sqref="B2:G4"/>
    </sheetView>
  </sheetViews>
  <sheetFormatPr defaultRowHeight="14.4" x14ac:dyDescent="0.3"/>
  <cols>
    <col min="2" max="2" width="110.88671875" bestFit="1" customWidth="1"/>
    <col min="3" max="3" width="19.88671875" bestFit="1" customWidth="1"/>
    <col min="4" max="4" width="4.109375" bestFit="1" customWidth="1"/>
    <col min="5" max="5" width="31.33203125" bestFit="1" customWidth="1"/>
    <col min="6" max="6" width="35.44140625" bestFit="1" customWidth="1"/>
    <col min="7" max="7" width="29.33203125" customWidth="1"/>
  </cols>
  <sheetData>
    <row r="1" spans="2:7" ht="60.6" customHeight="1" x14ac:dyDescent="0.35">
      <c r="B1" s="1" t="s">
        <v>70</v>
      </c>
      <c r="C1" s="1"/>
      <c r="D1" s="1"/>
      <c r="E1" s="1"/>
      <c r="F1" s="1"/>
      <c r="G1" s="1"/>
    </row>
    <row r="2" spans="2:7" x14ac:dyDescent="0.3">
      <c r="B2" s="2" t="s">
        <v>71</v>
      </c>
      <c r="C2" s="2"/>
      <c r="D2" s="2"/>
      <c r="E2" s="2"/>
      <c r="F2" s="2"/>
      <c r="G2" s="2"/>
    </row>
    <row r="3" spans="2:7" x14ac:dyDescent="0.3">
      <c r="B3" s="2"/>
      <c r="C3" s="2"/>
      <c r="D3" s="2"/>
      <c r="E3" s="2"/>
      <c r="F3" s="2"/>
      <c r="G3" s="2"/>
    </row>
    <row r="4" spans="2:7" x14ac:dyDescent="0.3">
      <c r="B4" s="2"/>
      <c r="C4" s="2"/>
      <c r="D4" s="2"/>
      <c r="E4" s="2"/>
      <c r="F4" s="2"/>
      <c r="G4" s="2"/>
    </row>
    <row r="5" spans="2:7" x14ac:dyDescent="0.3">
      <c r="B5" s="3" t="s">
        <v>0</v>
      </c>
      <c r="C5" s="3"/>
      <c r="D5" s="3"/>
      <c r="E5" s="3"/>
      <c r="F5" s="3"/>
      <c r="G5" s="3"/>
    </row>
    <row r="6" spans="2:7" x14ac:dyDescent="0.3">
      <c r="B6" s="4"/>
    </row>
    <row r="7" spans="2:7" x14ac:dyDescent="0.3">
      <c r="B7" s="3" t="s">
        <v>1</v>
      </c>
      <c r="C7" s="5" t="s">
        <v>2</v>
      </c>
      <c r="D7" s="5"/>
      <c r="E7" s="6"/>
      <c r="F7" s="7"/>
      <c r="G7" s="7"/>
    </row>
    <row r="8" spans="2:7" x14ac:dyDescent="0.3">
      <c r="B8" s="3" t="s">
        <v>3</v>
      </c>
      <c r="C8" s="8" t="s">
        <v>4</v>
      </c>
      <c r="D8" s="8"/>
      <c r="E8" s="3"/>
      <c r="F8" s="3"/>
      <c r="G8" s="3"/>
    </row>
    <row r="9" spans="2:7" x14ac:dyDescent="0.3">
      <c r="B9" s="9" t="s">
        <v>5</v>
      </c>
      <c r="C9" s="10">
        <v>1</v>
      </c>
      <c r="D9" s="10"/>
      <c r="E9" s="11" t="s">
        <v>6</v>
      </c>
      <c r="F9" s="12" t="s">
        <v>7</v>
      </c>
      <c r="G9" s="13"/>
    </row>
    <row r="10" spans="2:7" ht="20.399999999999999" x14ac:dyDescent="0.35">
      <c r="B10" s="14" t="s">
        <v>8</v>
      </c>
      <c r="C10" s="14"/>
      <c r="D10" s="14"/>
      <c r="E10" s="14"/>
      <c r="F10" s="14"/>
      <c r="G10" s="14"/>
    </row>
    <row r="11" spans="2:7" x14ac:dyDescent="0.3">
      <c r="B11" s="15" t="s">
        <v>9</v>
      </c>
      <c r="C11" s="16"/>
      <c r="D11" s="16"/>
      <c r="E11" s="16"/>
      <c r="F11" s="15"/>
      <c r="G11" s="16"/>
    </row>
    <row r="12" spans="2:7" x14ac:dyDescent="0.3">
      <c r="B12" s="3" t="s">
        <v>10</v>
      </c>
      <c r="C12" s="3"/>
      <c r="D12" s="3"/>
      <c r="E12" s="3"/>
      <c r="F12" s="17">
        <v>600</v>
      </c>
      <c r="G12" s="3" t="s">
        <v>11</v>
      </c>
    </row>
    <row r="13" spans="2:7" x14ac:dyDescent="0.3">
      <c r="B13" s="3" t="s">
        <v>12</v>
      </c>
      <c r="C13" s="3"/>
      <c r="D13" s="3"/>
      <c r="E13" s="3"/>
      <c r="F13" s="17">
        <f>F12/5</f>
        <v>120</v>
      </c>
      <c r="G13" s="3" t="s">
        <v>11</v>
      </c>
    </row>
    <row r="14" spans="2:7" x14ac:dyDescent="0.3">
      <c r="B14" s="3"/>
      <c r="C14" s="3"/>
      <c r="D14" s="3"/>
      <c r="E14" s="3"/>
      <c r="F14" s="17"/>
      <c r="G14" s="3"/>
    </row>
    <row r="15" spans="2:7" x14ac:dyDescent="0.3">
      <c r="B15" s="3" t="s">
        <v>13</v>
      </c>
      <c r="C15" s="3"/>
      <c r="D15" s="3"/>
      <c r="E15" s="3"/>
      <c r="F15" s="18">
        <f>F12*C9</f>
        <v>600</v>
      </c>
      <c r="G15" s="3" t="s">
        <v>11</v>
      </c>
    </row>
    <row r="16" spans="2:7" x14ac:dyDescent="0.3">
      <c r="B16" s="9" t="s">
        <v>14</v>
      </c>
      <c r="C16" s="9"/>
      <c r="D16" s="9"/>
      <c r="E16" s="9"/>
      <c r="F16" s="19">
        <f>F13*C9</f>
        <v>120</v>
      </c>
      <c r="G16" s="9" t="s">
        <v>11</v>
      </c>
    </row>
    <row r="17" spans="2:7" x14ac:dyDescent="0.3">
      <c r="B17" s="20" t="s">
        <v>15</v>
      </c>
      <c r="C17" s="3"/>
      <c r="D17" s="3"/>
      <c r="E17" s="3"/>
      <c r="F17" s="21">
        <f>C9*1500</f>
        <v>1500</v>
      </c>
      <c r="G17" s="3" t="s">
        <v>16</v>
      </c>
    </row>
    <row r="18" spans="2:7" x14ac:dyDescent="0.3">
      <c r="B18" s="22" t="s">
        <v>17</v>
      </c>
      <c r="C18" s="9"/>
      <c r="D18" s="9"/>
      <c r="E18" s="9"/>
      <c r="F18" s="23">
        <f>C9*1000</f>
        <v>1000</v>
      </c>
      <c r="G18" s="9" t="s">
        <v>16</v>
      </c>
    </row>
    <row r="19" spans="2:7" x14ac:dyDescent="0.3">
      <c r="B19" s="24"/>
      <c r="C19" s="24"/>
      <c r="D19" s="24"/>
      <c r="E19" s="24"/>
      <c r="F19" s="24"/>
      <c r="G19" s="24"/>
    </row>
    <row r="20" spans="2:7" x14ac:dyDescent="0.3">
      <c r="B20" s="25" t="s">
        <v>18</v>
      </c>
      <c r="C20" s="26"/>
      <c r="D20" s="26"/>
      <c r="E20" s="27"/>
      <c r="F20" s="28"/>
      <c r="G20" s="27"/>
    </row>
    <row r="21" spans="2:7" x14ac:dyDescent="0.3">
      <c r="B21" s="29"/>
      <c r="C21" s="30"/>
      <c r="D21" s="30"/>
      <c r="E21" s="29"/>
      <c r="F21" s="29"/>
      <c r="G21" s="29"/>
    </row>
    <row r="22" spans="2:7" x14ac:dyDescent="0.3">
      <c r="B22" s="31" t="s">
        <v>19</v>
      </c>
      <c r="C22" s="29" t="s">
        <v>20</v>
      </c>
      <c r="D22" s="29"/>
      <c r="E22" s="30"/>
      <c r="F22" s="29"/>
      <c r="G22" s="32" t="s">
        <v>21</v>
      </c>
    </row>
    <row r="23" spans="2:7" x14ac:dyDescent="0.3">
      <c r="B23" s="29" t="s">
        <v>22</v>
      </c>
      <c r="C23" s="32">
        <f>F16*0.08</f>
        <v>9.6</v>
      </c>
      <c r="D23" s="29" t="s">
        <v>11</v>
      </c>
      <c r="E23" s="30"/>
      <c r="F23" s="30"/>
      <c r="G23" s="29">
        <f>C23/28</f>
        <v>0.34285714285714286</v>
      </c>
    </row>
    <row r="24" spans="2:7" x14ac:dyDescent="0.3">
      <c r="B24" s="29" t="s">
        <v>23</v>
      </c>
      <c r="C24" s="32">
        <f>F16*0.08</f>
        <v>9.6</v>
      </c>
      <c r="D24" s="29" t="s">
        <v>11</v>
      </c>
      <c r="E24" s="30"/>
      <c r="F24" s="30"/>
      <c r="G24" s="29">
        <f>C24/28</f>
        <v>0.34285714285714286</v>
      </c>
    </row>
    <row r="25" spans="2:7" x14ac:dyDescent="0.3">
      <c r="B25" s="29" t="s">
        <v>24</v>
      </c>
      <c r="C25" s="32">
        <f>F16*0.08</f>
        <v>9.6</v>
      </c>
      <c r="D25" s="29" t="s">
        <v>11</v>
      </c>
      <c r="E25" s="30"/>
      <c r="F25" s="30"/>
      <c r="G25" s="29">
        <f>C25/28</f>
        <v>0.34285714285714286</v>
      </c>
    </row>
    <row r="26" spans="2:7" x14ac:dyDescent="0.3">
      <c r="B26" s="29" t="s">
        <v>25</v>
      </c>
      <c r="C26" s="29">
        <f>F16-SUM(C23:C25)</f>
        <v>91.2</v>
      </c>
      <c r="D26" s="29" t="s">
        <v>11</v>
      </c>
      <c r="E26" s="30"/>
      <c r="F26" s="30"/>
      <c r="G26" s="29">
        <f>C26/28</f>
        <v>3.2571428571428571</v>
      </c>
    </row>
    <row r="27" spans="2:7" x14ac:dyDescent="0.3">
      <c r="B27" s="33" t="s">
        <v>26</v>
      </c>
      <c r="C27" s="34">
        <v>10</v>
      </c>
      <c r="D27" s="34" t="s">
        <v>11</v>
      </c>
      <c r="E27" s="35" t="s">
        <v>27</v>
      </c>
      <c r="F27" s="30"/>
      <c r="G27" s="34"/>
    </row>
    <row r="28" spans="2:7" ht="20.399999999999999" x14ac:dyDescent="0.35">
      <c r="B28" s="36" t="s">
        <v>28</v>
      </c>
      <c r="C28" s="36"/>
      <c r="D28" s="36"/>
      <c r="E28" s="36"/>
      <c r="F28" s="36"/>
      <c r="G28" s="36"/>
    </row>
    <row r="29" spans="2:7" x14ac:dyDescent="0.3">
      <c r="B29" s="3" t="s">
        <v>29</v>
      </c>
      <c r="C29" s="3" t="s">
        <v>30</v>
      </c>
      <c r="D29" s="3"/>
      <c r="E29" s="37" t="s">
        <v>31</v>
      </c>
      <c r="F29" s="37"/>
      <c r="G29" s="3" t="s">
        <v>32</v>
      </c>
    </row>
    <row r="30" spans="2:7" x14ac:dyDescent="0.3">
      <c r="B30" s="38" t="s">
        <v>33</v>
      </c>
      <c r="C30" s="38">
        <v>0</v>
      </c>
      <c r="D30" s="3" t="s">
        <v>11</v>
      </c>
      <c r="E30" s="39" t="s">
        <v>34</v>
      </c>
      <c r="F30" s="39"/>
      <c r="G30" s="40">
        <v>0</v>
      </c>
    </row>
    <row r="31" spans="2:7" x14ac:dyDescent="0.3">
      <c r="B31" s="38" t="s">
        <v>35</v>
      </c>
      <c r="C31" s="38">
        <v>0</v>
      </c>
      <c r="D31" s="3" t="s">
        <v>11</v>
      </c>
      <c r="E31" s="39" t="s">
        <v>36</v>
      </c>
      <c r="F31" s="39"/>
      <c r="G31" s="40">
        <v>0</v>
      </c>
    </row>
    <row r="32" spans="2:7" x14ac:dyDescent="0.3">
      <c r="B32" s="38" t="s">
        <v>37</v>
      </c>
      <c r="C32" s="38">
        <v>0</v>
      </c>
      <c r="D32" s="3" t="s">
        <v>11</v>
      </c>
      <c r="E32" s="39" t="s">
        <v>34</v>
      </c>
      <c r="F32" s="39"/>
      <c r="G32" s="40">
        <v>0</v>
      </c>
    </row>
    <row r="33" spans="2:7" x14ac:dyDescent="0.3">
      <c r="B33" s="38" t="s">
        <v>38</v>
      </c>
      <c r="C33" s="38">
        <v>0</v>
      </c>
      <c r="D33" s="3" t="s">
        <v>11</v>
      </c>
      <c r="E33" s="39" t="s">
        <v>39</v>
      </c>
      <c r="F33" s="39"/>
      <c r="G33" s="40">
        <v>0</v>
      </c>
    </row>
    <row r="34" spans="2:7" x14ac:dyDescent="0.3">
      <c r="B34" s="38" t="s">
        <v>40</v>
      </c>
      <c r="C34" s="38">
        <v>0</v>
      </c>
      <c r="D34" s="3" t="s">
        <v>11</v>
      </c>
      <c r="E34" s="39"/>
      <c r="F34" s="39"/>
      <c r="G34" s="40">
        <v>0</v>
      </c>
    </row>
    <row r="35" spans="2:7" x14ac:dyDescent="0.3">
      <c r="B35" s="38" t="s">
        <v>41</v>
      </c>
      <c r="C35" s="38">
        <v>0</v>
      </c>
      <c r="D35" s="3" t="s">
        <v>11</v>
      </c>
      <c r="E35" s="39"/>
      <c r="F35" s="39"/>
      <c r="G35" s="40">
        <v>0</v>
      </c>
    </row>
    <row r="36" spans="2:7" x14ac:dyDescent="0.3">
      <c r="B36" s="38" t="s">
        <v>42</v>
      </c>
      <c r="C36" s="38">
        <v>0</v>
      </c>
      <c r="D36" s="3" t="s">
        <v>11</v>
      </c>
      <c r="E36" s="39"/>
      <c r="F36" s="39"/>
      <c r="G36" s="40">
        <v>0</v>
      </c>
    </row>
    <row r="37" spans="2:7" x14ac:dyDescent="0.3">
      <c r="B37" s="38" t="s">
        <v>43</v>
      </c>
      <c r="C37" s="38">
        <v>0</v>
      </c>
      <c r="D37" s="3" t="s">
        <v>11</v>
      </c>
      <c r="E37" s="39"/>
      <c r="F37" s="39"/>
      <c r="G37" s="40">
        <v>0</v>
      </c>
    </row>
    <row r="38" spans="2:7" x14ac:dyDescent="0.3">
      <c r="B38" s="38" t="s">
        <v>44</v>
      </c>
      <c r="C38" s="38">
        <v>0</v>
      </c>
      <c r="D38" s="3" t="s">
        <v>11</v>
      </c>
      <c r="E38" s="39"/>
      <c r="F38" s="39"/>
      <c r="G38" s="40">
        <v>0</v>
      </c>
    </row>
    <row r="39" spans="2:7" x14ac:dyDescent="0.3">
      <c r="B39" s="38" t="s">
        <v>45</v>
      </c>
      <c r="C39" s="38">
        <v>0</v>
      </c>
      <c r="D39" s="3" t="s">
        <v>11</v>
      </c>
      <c r="E39" s="39"/>
      <c r="F39" s="39"/>
      <c r="G39" s="40">
        <v>0</v>
      </c>
    </row>
    <row r="40" spans="2:7" x14ac:dyDescent="0.3">
      <c r="B40" s="38" t="s">
        <v>46</v>
      </c>
      <c r="C40" s="38">
        <v>0</v>
      </c>
      <c r="D40" s="3" t="s">
        <v>11</v>
      </c>
      <c r="E40" s="39" t="s">
        <v>39</v>
      </c>
      <c r="F40" s="39"/>
      <c r="G40" s="40">
        <v>0</v>
      </c>
    </row>
    <row r="41" spans="2:7" x14ac:dyDescent="0.3">
      <c r="B41" s="38" t="s">
        <v>47</v>
      </c>
      <c r="C41" s="38">
        <v>0</v>
      </c>
      <c r="D41" s="3" t="s">
        <v>11</v>
      </c>
      <c r="E41" s="39"/>
      <c r="F41" s="39"/>
      <c r="G41" s="40">
        <v>0</v>
      </c>
    </row>
    <row r="42" spans="2:7" x14ac:dyDescent="0.3">
      <c r="B42" s="38" t="s">
        <v>48</v>
      </c>
      <c r="C42" s="38">
        <v>0</v>
      </c>
      <c r="D42" s="3" t="s">
        <v>11</v>
      </c>
      <c r="E42" s="39"/>
      <c r="F42" s="39"/>
      <c r="G42" s="40">
        <v>0</v>
      </c>
    </row>
    <row r="43" spans="2:7" x14ac:dyDescent="0.3">
      <c r="B43" s="38" t="s">
        <v>49</v>
      </c>
      <c r="C43" s="38">
        <v>0</v>
      </c>
      <c r="D43" s="3" t="s">
        <v>11</v>
      </c>
      <c r="E43" s="39"/>
      <c r="F43" s="39"/>
      <c r="G43" s="40">
        <v>0</v>
      </c>
    </row>
    <row r="44" spans="2:7" x14ac:dyDescent="0.3">
      <c r="B44" s="38" t="s">
        <v>50</v>
      </c>
      <c r="C44" s="38">
        <v>0</v>
      </c>
      <c r="D44" s="3" t="s">
        <v>11</v>
      </c>
      <c r="E44" s="39" t="s">
        <v>39</v>
      </c>
      <c r="F44" s="39"/>
      <c r="G44" s="40">
        <v>0</v>
      </c>
    </row>
    <row r="45" spans="2:7" x14ac:dyDescent="0.3">
      <c r="B45" s="38" t="s">
        <v>51</v>
      </c>
      <c r="C45" s="38">
        <v>0</v>
      </c>
      <c r="D45" s="3" t="s">
        <v>11</v>
      </c>
      <c r="E45" s="39"/>
      <c r="F45" s="39"/>
      <c r="G45" s="40">
        <v>0</v>
      </c>
    </row>
    <row r="46" spans="2:7" x14ac:dyDescent="0.3">
      <c r="B46" s="38" t="s">
        <v>52</v>
      </c>
      <c r="C46" s="38">
        <v>0</v>
      </c>
      <c r="D46" s="3" t="s">
        <v>11</v>
      </c>
      <c r="E46" s="39"/>
      <c r="F46" s="39"/>
      <c r="G46" s="40">
        <v>0</v>
      </c>
    </row>
    <row r="47" spans="2:7" x14ac:dyDescent="0.3">
      <c r="B47" s="41" t="s">
        <v>53</v>
      </c>
      <c r="C47" s="41">
        <f>SUM(C30:C46)</f>
        <v>0</v>
      </c>
      <c r="D47" s="41" t="s">
        <v>11</v>
      </c>
      <c r="E47" s="42"/>
      <c r="F47" s="41"/>
      <c r="G47" s="43">
        <f>SUM(G30:G46)</f>
        <v>0</v>
      </c>
    </row>
    <row r="48" spans="2:7" x14ac:dyDescent="0.3">
      <c r="B48" s="20"/>
      <c r="C48" s="20"/>
      <c r="D48" s="20"/>
      <c r="E48" s="44"/>
      <c r="F48" s="20"/>
      <c r="G48" s="45"/>
    </row>
    <row r="49" spans="2:7" x14ac:dyDescent="0.3">
      <c r="B49" s="3" t="s">
        <v>54</v>
      </c>
      <c r="C49" s="46">
        <v>0</v>
      </c>
      <c r="D49" s="3" t="s">
        <v>11</v>
      </c>
      <c r="E49" s="44"/>
      <c r="F49" s="20"/>
      <c r="G49" s="45"/>
    </row>
    <row r="50" spans="2:7" x14ac:dyDescent="0.3">
      <c r="B50" s="3"/>
      <c r="C50" s="3"/>
      <c r="D50" s="3"/>
      <c r="E50" s="3"/>
      <c r="F50" s="3"/>
      <c r="G50" s="3"/>
    </row>
    <row r="51" spans="2:7" x14ac:dyDescent="0.3">
      <c r="B51" s="47" t="s">
        <v>55</v>
      </c>
      <c r="C51" s="47"/>
      <c r="D51" s="47"/>
      <c r="E51" s="47"/>
      <c r="F51" s="47" t="s">
        <v>56</v>
      </c>
      <c r="G51" s="48">
        <f>G47</f>
        <v>0</v>
      </c>
    </row>
    <row r="52" spans="2:7" x14ac:dyDescent="0.3">
      <c r="B52" s="3" t="s">
        <v>57</v>
      </c>
      <c r="C52" s="44"/>
      <c r="D52" s="44"/>
      <c r="E52" s="49"/>
      <c r="F52" s="44"/>
      <c r="G52" s="44"/>
    </row>
    <row r="53" spans="2:7" x14ac:dyDescent="0.3">
      <c r="B53" s="3"/>
      <c r="C53" s="3"/>
      <c r="D53" s="3"/>
      <c r="E53" s="50" t="s">
        <v>58</v>
      </c>
      <c r="F53" s="44"/>
      <c r="G53" s="51">
        <v>0</v>
      </c>
    </row>
    <row r="54" spans="2:7" x14ac:dyDescent="0.3">
      <c r="B54" s="3"/>
      <c r="C54" s="3"/>
      <c r="D54" s="3"/>
      <c r="E54" s="50" t="s">
        <v>58</v>
      </c>
      <c r="F54" s="44"/>
      <c r="G54" s="51">
        <v>0</v>
      </c>
    </row>
    <row r="55" spans="2:7" x14ac:dyDescent="0.3">
      <c r="B55" s="3"/>
      <c r="C55" s="3"/>
      <c r="D55" s="3"/>
      <c r="E55" s="50" t="s">
        <v>58</v>
      </c>
      <c r="F55" s="44"/>
      <c r="G55" s="51">
        <v>0</v>
      </c>
    </row>
    <row r="56" spans="2:7" x14ac:dyDescent="0.3">
      <c r="B56" s="3"/>
      <c r="C56" s="3"/>
      <c r="D56" s="3"/>
      <c r="E56" s="50" t="s">
        <v>58</v>
      </c>
      <c r="F56" s="44"/>
      <c r="G56" s="51">
        <v>0</v>
      </c>
    </row>
    <row r="57" spans="2:7" x14ac:dyDescent="0.3">
      <c r="B57" s="3"/>
      <c r="C57" s="3"/>
      <c r="D57" s="3"/>
      <c r="E57" s="50" t="s">
        <v>58</v>
      </c>
      <c r="F57" s="44"/>
      <c r="G57" s="51">
        <v>0</v>
      </c>
    </row>
    <row r="58" spans="2:7" x14ac:dyDescent="0.3">
      <c r="B58" s="3"/>
      <c r="C58" s="3"/>
      <c r="D58" s="3"/>
      <c r="E58" s="50" t="s">
        <v>58</v>
      </c>
      <c r="F58" s="44"/>
      <c r="G58" s="51">
        <v>0</v>
      </c>
    </row>
    <row r="59" spans="2:7" x14ac:dyDescent="0.3">
      <c r="B59" s="3"/>
      <c r="C59" s="3"/>
      <c r="D59" s="3"/>
      <c r="E59" s="50" t="s">
        <v>58</v>
      </c>
      <c r="F59" s="44"/>
      <c r="G59" s="51">
        <v>0</v>
      </c>
    </row>
    <row r="60" spans="2:7" x14ac:dyDescent="0.3">
      <c r="B60" s="3"/>
      <c r="C60" s="3"/>
      <c r="D60" s="3"/>
      <c r="E60" s="50" t="s">
        <v>58</v>
      </c>
      <c r="F60" s="44"/>
      <c r="G60" s="51">
        <v>0</v>
      </c>
    </row>
    <row r="61" spans="2:7" x14ac:dyDescent="0.3">
      <c r="B61" s="52"/>
      <c r="C61" s="52"/>
      <c r="D61" s="52"/>
      <c r="E61" s="53"/>
      <c r="F61" s="52" t="s">
        <v>56</v>
      </c>
      <c r="G61" s="23">
        <f>SUM(G53:G60)</f>
        <v>0</v>
      </c>
    </row>
    <row r="62" spans="2:7" x14ac:dyDescent="0.3">
      <c r="B62" s="16" t="s">
        <v>59</v>
      </c>
      <c r="C62" s="15"/>
      <c r="D62" s="15"/>
      <c r="E62" s="15"/>
      <c r="F62" s="15"/>
      <c r="G62" s="54">
        <f>G51+G61</f>
        <v>0</v>
      </c>
    </row>
    <row r="63" spans="2:7" ht="20.399999999999999" x14ac:dyDescent="0.35">
      <c r="B63" s="36" t="s">
        <v>60</v>
      </c>
      <c r="C63" s="36"/>
      <c r="D63" s="36"/>
      <c r="E63" s="36"/>
      <c r="F63" s="36"/>
      <c r="G63" s="36"/>
    </row>
    <row r="64" spans="2:7" x14ac:dyDescent="0.3">
      <c r="B64" s="55" t="s">
        <v>61</v>
      </c>
      <c r="C64" s="55" t="str">
        <f>C7</f>
        <v>(jaar)</v>
      </c>
      <c r="D64" s="56"/>
      <c r="E64" s="6"/>
      <c r="F64" s="6"/>
      <c r="G64" s="6"/>
    </row>
    <row r="65" spans="2:7" x14ac:dyDescent="0.3">
      <c r="B65" s="3" t="s">
        <v>62</v>
      </c>
      <c r="C65" s="3"/>
      <c r="D65" s="3"/>
      <c r="E65" s="3"/>
      <c r="F65" s="17">
        <f>F16-C47</f>
        <v>120</v>
      </c>
      <c r="G65" s="3" t="s">
        <v>11</v>
      </c>
    </row>
    <row r="66" spans="2:7" x14ac:dyDescent="0.3">
      <c r="B66" s="3" t="s">
        <v>63</v>
      </c>
      <c r="C66" s="3"/>
      <c r="D66" s="3"/>
      <c r="E66" s="3"/>
      <c r="F66" s="17">
        <f>10-C49</f>
        <v>10</v>
      </c>
      <c r="G66" s="3" t="s">
        <v>11</v>
      </c>
    </row>
    <row r="67" spans="2:7" x14ac:dyDescent="0.3">
      <c r="B67" s="3" t="s">
        <v>64</v>
      </c>
      <c r="C67" s="3"/>
      <c r="D67" s="3"/>
      <c r="E67" s="3"/>
      <c r="F67" s="21">
        <f>F17-G47</f>
        <v>1500</v>
      </c>
      <c r="G67" s="3" t="s">
        <v>16</v>
      </c>
    </row>
    <row r="68" spans="2:7" x14ac:dyDescent="0.3">
      <c r="B68" s="3" t="s">
        <v>65</v>
      </c>
      <c r="C68" s="3"/>
      <c r="D68" s="3"/>
      <c r="E68" s="3"/>
      <c r="F68" s="21">
        <f>F18-G61</f>
        <v>1000</v>
      </c>
      <c r="G68" s="3" t="s">
        <v>16</v>
      </c>
    </row>
    <row r="69" spans="2:7" x14ac:dyDescent="0.3">
      <c r="B69" s="3"/>
      <c r="C69" s="3"/>
      <c r="D69" s="3"/>
      <c r="E69" s="3"/>
      <c r="F69" s="3"/>
      <c r="G69" s="3"/>
    </row>
    <row r="70" spans="2:7" x14ac:dyDescent="0.3">
      <c r="B70" s="3"/>
      <c r="C70" s="3"/>
      <c r="D70" s="3"/>
      <c r="E70" s="3" t="s">
        <v>66</v>
      </c>
      <c r="F70" s="20" t="s">
        <v>67</v>
      </c>
      <c r="G70" s="3"/>
    </row>
    <row r="71" spans="2:7" x14ac:dyDescent="0.3">
      <c r="B71" s="57" t="s">
        <v>68</v>
      </c>
      <c r="C71" s="3"/>
      <c r="D71" s="3"/>
      <c r="E71" s="58" t="s">
        <v>39</v>
      </c>
      <c r="F71" s="58"/>
      <c r="G71" s="3"/>
    </row>
    <row r="72" spans="2:7" x14ac:dyDescent="0.3">
      <c r="B72" s="57"/>
      <c r="C72" s="3"/>
      <c r="D72" s="3"/>
      <c r="E72" s="3"/>
      <c r="F72" s="3"/>
      <c r="G72" s="3"/>
    </row>
    <row r="73" spans="2:7" x14ac:dyDescent="0.3">
      <c r="B73" s="57"/>
      <c r="C73" s="3"/>
      <c r="D73" s="3"/>
      <c r="E73" s="3"/>
      <c r="F73" s="3"/>
      <c r="G73" s="3"/>
    </row>
    <row r="74" spans="2:7" x14ac:dyDescent="0.3">
      <c r="B74" s="57"/>
      <c r="C74" s="3"/>
      <c r="D74" s="3"/>
      <c r="E74" s="3"/>
      <c r="F74" s="3"/>
      <c r="G74" s="3"/>
    </row>
    <row r="75" spans="2:7" x14ac:dyDescent="0.3">
      <c r="B75" s="57"/>
      <c r="C75" s="3"/>
      <c r="D75" s="3"/>
      <c r="E75" s="3"/>
      <c r="F75" s="3"/>
      <c r="G75" s="3"/>
    </row>
    <row r="76" spans="2:7" x14ac:dyDescent="0.3">
      <c r="B76" s="3"/>
      <c r="C76" s="3"/>
      <c r="D76" s="3"/>
      <c r="E76" s="3" t="s">
        <v>66</v>
      </c>
      <c r="F76" s="20" t="s">
        <v>67</v>
      </c>
      <c r="G76" s="3"/>
    </row>
    <row r="77" spans="2:7" x14ac:dyDescent="0.3">
      <c r="B77" s="57" t="s">
        <v>69</v>
      </c>
      <c r="C77" s="3"/>
      <c r="D77" s="3"/>
      <c r="E77" s="58" t="s">
        <v>39</v>
      </c>
      <c r="F77" s="58"/>
      <c r="G77" s="3"/>
    </row>
    <row r="78" spans="2:7" x14ac:dyDescent="0.3">
      <c r="B78" s="57"/>
      <c r="C78" s="3"/>
      <c r="D78" s="3"/>
      <c r="E78" s="3"/>
      <c r="F78" s="3"/>
      <c r="G78" s="3"/>
    </row>
    <row r="79" spans="2:7" x14ac:dyDescent="0.3">
      <c r="B79" s="57"/>
      <c r="C79" s="3"/>
      <c r="D79" s="3"/>
      <c r="E79" s="3"/>
      <c r="F79" s="3"/>
      <c r="G79" s="3"/>
    </row>
    <row r="80" spans="2:7" x14ac:dyDescent="0.3">
      <c r="B80" s="57"/>
      <c r="C80" s="3"/>
      <c r="D80" s="3"/>
      <c r="E80" s="3"/>
      <c r="F80" s="3"/>
      <c r="G80" s="3"/>
    </row>
    <row r="81" spans="2:7" x14ac:dyDescent="0.3">
      <c r="B81" s="11"/>
      <c r="C81" s="9"/>
      <c r="D81" s="9"/>
      <c r="E81" s="9"/>
      <c r="F81" s="9"/>
      <c r="G81" s="9"/>
    </row>
  </sheetData>
  <mergeCells count="26">
    <mergeCell ref="E46:F46"/>
    <mergeCell ref="B63:G63"/>
    <mergeCell ref="E40:F40"/>
    <mergeCell ref="E41:F41"/>
    <mergeCell ref="E42:F42"/>
    <mergeCell ref="E43:F43"/>
    <mergeCell ref="E44:F44"/>
    <mergeCell ref="E45:F45"/>
    <mergeCell ref="E34:F34"/>
    <mergeCell ref="E35:F35"/>
    <mergeCell ref="E36:F36"/>
    <mergeCell ref="E37:F37"/>
    <mergeCell ref="E38:F38"/>
    <mergeCell ref="E39:F39"/>
    <mergeCell ref="B28:G28"/>
    <mergeCell ref="E29:F29"/>
    <mergeCell ref="E30:F30"/>
    <mergeCell ref="E31:F31"/>
    <mergeCell ref="E32:F32"/>
    <mergeCell ref="E33:F33"/>
    <mergeCell ref="B1:G1"/>
    <mergeCell ref="B2:G4"/>
    <mergeCell ref="C7:D7"/>
    <mergeCell ref="C8:D8"/>
    <mergeCell ref="C9:D9"/>
    <mergeCell ref="B10:G10"/>
  </mergeCells>
  <dataValidations count="2">
    <dataValidation type="list" allowBlank="1" showInputMessage="1" showErrorMessage="1" sqref="E71 E77" xr:uid="{F649B2F9-9547-4611-8703-5BBE5A8F468D}">
      <formula1>"(leeg),Ja,Nee"</formula1>
    </dataValidation>
    <dataValidation type="list" allowBlank="1" showInputMessage="1" showErrorMessage="1" sqref="E30:E46" xr:uid="{79867585-C87C-4ACE-BD63-2807DFED63F7}">
      <formula1>"(leeg),Vaardigheden/beroepshouding,Theologische verdieping,Praktijkvelden,Vrije ruimte"</formula1>
    </dataValidation>
  </dataValidations>
  <hyperlinks>
    <hyperlink ref="B27" r:id="rId1" display="+ Begeleidingscommissie" xr:uid="{1C5A33A3-E197-447D-9732-6ECBBA1EB9A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E91BE9719214CBE985C35E58EB2FD" ma:contentTypeVersion="17" ma:contentTypeDescription="Een nieuw document maken." ma:contentTypeScope="" ma:versionID="9533b600f6bd63ab14a2e6e9b4771b4d">
  <xsd:schema xmlns:xsd="http://www.w3.org/2001/XMLSchema" xmlns:xs="http://www.w3.org/2001/XMLSchema" xmlns:p="http://schemas.microsoft.com/office/2006/metadata/properties" xmlns:ns2="bdf8f3cc-2e16-402e-aa70-8325446701b1" xmlns:ns3="ec5e69af-7392-4b9b-be92-39e8e642d42a" targetNamespace="http://schemas.microsoft.com/office/2006/metadata/properties" ma:root="true" ma:fieldsID="4a5cfa0dcad061471cf72b544ccbe539" ns2:_="" ns3:_="">
    <xsd:import namespace="bdf8f3cc-2e16-402e-aa70-8325446701b1"/>
    <xsd:import namespace="ec5e69af-7392-4b9b-be92-39e8e642d4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8f3cc-2e16-402e-aa70-832544670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a825df3f-f318-416a-9d23-8abdfb30a0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5e69af-7392-4b9b-be92-39e8e642d42a"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9c23488e-0442-49ea-bde1-81f1cef1ccef}" ma:internalName="TaxCatchAll" ma:showField="CatchAllData" ma:web="ec5e69af-7392-4b9b-be92-39e8e642d4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5e69af-7392-4b9b-be92-39e8e642d42a" xsi:nil="true"/>
    <lcf76f155ced4ddcb4097134ff3c332f xmlns="bdf8f3cc-2e16-402e-aa70-8325446701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2A4946-2DF3-432E-BC12-2FC422314FB1}"/>
</file>

<file path=customXml/itemProps2.xml><?xml version="1.0" encoding="utf-8"?>
<ds:datastoreItem xmlns:ds="http://schemas.openxmlformats.org/officeDocument/2006/customXml" ds:itemID="{BC912741-B19E-41D8-853B-1839DC793E32}"/>
</file>

<file path=customXml/itemProps3.xml><?xml version="1.0" encoding="utf-8"?>
<ds:datastoreItem xmlns:ds="http://schemas.openxmlformats.org/officeDocument/2006/customXml" ds:itemID="{99CD5912-002B-4BAC-9716-0ADECC3BE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van Helden</dc:creator>
  <cp:lastModifiedBy>Pieter van Helden</cp:lastModifiedBy>
  <dcterms:created xsi:type="dcterms:W3CDTF">2024-01-30T10:44:15Z</dcterms:created>
  <dcterms:modified xsi:type="dcterms:W3CDTF">2024-01-30T14:12:32Z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0x010100D66E91BE9719214CBE985C35E58EB2FD</vt:lpwstr>
  </property>
</Properties>
</file>